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Backup\Escritorio\"/>
    </mc:Choice>
  </mc:AlternateContent>
  <bookViews>
    <workbookView xWindow="0" yWindow="0" windowWidth="20490" windowHeight="7620"/>
  </bookViews>
  <sheets>
    <sheet name="Aportes Variables" sheetId="1" r:id="rId1"/>
    <sheet name="Aportes Fij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J8" i="2"/>
  <c r="J10" i="2"/>
  <c r="J7" i="2"/>
  <c r="J12" i="2" l="1"/>
  <c r="C9" i="1" l="1"/>
  <c r="D9" i="1"/>
  <c r="E9" i="1"/>
  <c r="F8" i="1"/>
  <c r="F7" i="1" l="1"/>
  <c r="F9" i="1" s="1"/>
  <c r="J11" i="2" l="1"/>
  <c r="J9" i="2"/>
  <c r="J13" i="2" l="1"/>
</calcChain>
</file>

<file path=xl/sharedStrings.xml><?xml version="1.0" encoding="utf-8"?>
<sst xmlns="http://schemas.openxmlformats.org/spreadsheetml/2006/main" count="23" uniqueCount="17">
  <si>
    <t>Conceptos cancelados</t>
  </si>
  <si>
    <t>Total aporte fijo</t>
  </si>
  <si>
    <t>TOTAL</t>
  </si>
  <si>
    <t>Año</t>
  </si>
  <si>
    <t>ZONA NORTE-CENTRO</t>
  </si>
  <si>
    <t>ZONA SUR</t>
  </si>
  <si>
    <t>CAPACITACIÓN</t>
  </si>
  <si>
    <t>SUBVENCIÓN</t>
  </si>
  <si>
    <t>ASESORÍAS</t>
  </si>
  <si>
    <t>Saldo total</t>
  </si>
  <si>
    <t>RECAUDACIÓN APORTES FIJOS</t>
  </si>
  <si>
    <t>RECAUDACIÓN APORTES VARIABLES</t>
  </si>
  <si>
    <t>RESUMEN ZONA NORTE-CENTRO Y SUR</t>
  </si>
  <si>
    <t>Monto recaudado</t>
  </si>
  <si>
    <t>Fuente: Informe Scotiabank al 30.06.2015</t>
  </si>
  <si>
    <t>APORTES VARIABLES AL 30 DE JUNIO DE 2015</t>
  </si>
  <si>
    <t>Fuente: Sistema FONCOPES al 30.06.2015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</si>
</sst>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  <scheme val="minor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2"/>
      <color theme="1"/>
      <name val="Arial Black"/>
      <family val="2"/>
    </font>
    <font>
      <b/>
      <u/>
      <sz val="11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90">
        <stop position="0">
          <color rgb="FF4A8AC8"/>
        </stop>
        <stop position="1">
          <color rgb="FFFFFFFF"/>
        </stop>
      </gradientFill>
    </fill>
    <fill>
      <gradientFill degree="270">
        <stop position="0">
          <color theme="0"/>
        </stop>
        <stop position="1">
          <color theme="4" tint="-0.25098422193060094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3" fontId="8" fillId="0" borderId="2" xfId="1" applyFont="1" applyBorder="1" applyAlignment="1">
      <alignment horizontal="right"/>
    </xf>
    <xf numFmtId="0" fontId="2" fillId="0" borderId="0" xfId="0" applyFont="1"/>
    <xf numFmtId="0" fontId="9" fillId="3" borderId="3" xfId="0" applyFont="1" applyFill="1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3" fillId="0" borderId="11" xfId="0" applyFont="1" applyFill="1" applyBorder="1" applyAlignment="1">
      <alignment horizontal="left" vertical="center"/>
    </xf>
    <xf numFmtId="43" fontId="1" fillId="0" borderId="7" xfId="1" applyFont="1" applyFill="1" applyBorder="1"/>
    <xf numFmtId="0" fontId="4" fillId="0" borderId="6" xfId="0" applyFont="1" applyFill="1" applyBorder="1" applyAlignment="1">
      <alignment horizontal="left" vertical="center"/>
    </xf>
    <xf numFmtId="43" fontId="2" fillId="0" borderId="0" xfId="1" applyFont="1" applyFill="1"/>
    <xf numFmtId="0" fontId="12" fillId="0" borderId="0" xfId="0" applyFont="1" applyAlignment="1">
      <alignment horizontal="left"/>
    </xf>
    <xf numFmtId="43" fontId="2" fillId="0" borderId="0" xfId="0" applyNumberFormat="1" applyFont="1"/>
    <xf numFmtId="43" fontId="0" fillId="0" borderId="0" xfId="0" applyNumberForma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F11"/>
  <sheetViews>
    <sheetView showGridLines="0" tabSelected="1" workbookViewId="0"/>
  </sheetViews>
  <sheetFormatPr baseColWidth="10" defaultRowHeight="15" x14ac:dyDescent="0.25"/>
  <cols>
    <col min="2" max="2" width="25.5703125" customWidth="1"/>
    <col min="3" max="6" width="18.42578125" customWidth="1"/>
  </cols>
  <sheetData>
    <row r="2" spans="2:6" ht="19.5" x14ac:dyDescent="0.4">
      <c r="B2" s="26" t="s">
        <v>11</v>
      </c>
      <c r="C2" s="26"/>
      <c r="D2" s="26"/>
      <c r="E2" s="26"/>
      <c r="F2" s="26"/>
    </row>
    <row r="3" spans="2:6" x14ac:dyDescent="0.25">
      <c r="B3" s="1"/>
      <c r="C3" s="2"/>
      <c r="D3" s="2"/>
      <c r="E3" s="2"/>
      <c r="F3" s="2"/>
    </row>
    <row r="5" spans="2:6" ht="18.75" customHeight="1" x14ac:dyDescent="0.25">
      <c r="B5" s="25" t="s">
        <v>15</v>
      </c>
      <c r="C5" s="25"/>
      <c r="D5" s="25"/>
      <c r="E5" s="25"/>
      <c r="F5" s="25"/>
    </row>
    <row r="6" spans="2:6" ht="29.25" customHeight="1" x14ac:dyDescent="0.25">
      <c r="B6" s="14"/>
      <c r="C6" s="15" t="s">
        <v>6</v>
      </c>
      <c r="D6" s="13" t="s">
        <v>7</v>
      </c>
      <c r="E6" s="13" t="s">
        <v>8</v>
      </c>
      <c r="F6" s="13" t="s">
        <v>2</v>
      </c>
    </row>
    <row r="7" spans="2:6" ht="15.75" x14ac:dyDescent="0.25">
      <c r="B7" s="20" t="s">
        <v>13</v>
      </c>
      <c r="C7" s="21">
        <v>16681787.743855074</v>
      </c>
      <c r="D7" s="21">
        <v>14150293.056999996</v>
      </c>
      <c r="E7" s="21">
        <v>447000.35</v>
      </c>
      <c r="F7" s="21">
        <f>+SUM(C7:E7)</f>
        <v>31279081.150855072</v>
      </c>
    </row>
    <row r="8" spans="2:6" ht="16.5" thickBot="1" x14ac:dyDescent="0.3">
      <c r="B8" s="18" t="s">
        <v>0</v>
      </c>
      <c r="C8" s="19">
        <v>14142053.393999994</v>
      </c>
      <c r="D8" s="19">
        <v>13070741.032666663</v>
      </c>
      <c r="E8" s="19">
        <v>102680</v>
      </c>
      <c r="F8" s="19">
        <f>+SUM(C8:E8)</f>
        <v>27315474.426666655</v>
      </c>
    </row>
    <row r="9" spans="2:6" ht="16.5" thickTop="1" x14ac:dyDescent="0.25">
      <c r="B9" s="14" t="s">
        <v>9</v>
      </c>
      <c r="C9" s="8">
        <f>+C7-C8</f>
        <v>2539734.3498550802</v>
      </c>
      <c r="D9" s="8">
        <f>+D7-D8</f>
        <v>1079552.0243333336</v>
      </c>
      <c r="E9" s="8">
        <f>+E7-E8</f>
        <v>344320.35</v>
      </c>
      <c r="F9" s="8">
        <f>+F7-F8</f>
        <v>3963606.7241884172</v>
      </c>
    </row>
    <row r="10" spans="2:6" ht="4.5" customHeight="1" x14ac:dyDescent="0.25">
      <c r="C10" s="10"/>
      <c r="D10" s="10"/>
      <c r="E10" s="10"/>
      <c r="F10" s="10"/>
    </row>
    <row r="11" spans="2:6" x14ac:dyDescent="0.25">
      <c r="B11" s="10" t="s">
        <v>14</v>
      </c>
      <c r="C11" s="9"/>
      <c r="D11" s="9"/>
      <c r="E11" s="9"/>
      <c r="F11" s="9"/>
    </row>
  </sheetData>
  <mergeCells count="2">
    <mergeCell ref="B5:F5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J20"/>
  <sheetViews>
    <sheetView showGridLines="0" zoomScaleNormal="100" workbookViewId="0"/>
  </sheetViews>
  <sheetFormatPr baseColWidth="10" defaultRowHeight="15" x14ac:dyDescent="0.25"/>
  <cols>
    <col min="3" max="3" width="13.140625" style="4" bestFit="1" customWidth="1"/>
    <col min="4" max="4" width="22.7109375" style="4" customWidth="1"/>
    <col min="6" max="6" width="14.140625" style="4" bestFit="1" customWidth="1"/>
    <col min="7" max="7" width="22.7109375" style="4" customWidth="1"/>
    <col min="9" max="9" width="13.140625" style="4" bestFit="1" customWidth="1"/>
    <col min="10" max="10" width="22.7109375" style="4" customWidth="1"/>
  </cols>
  <sheetData>
    <row r="2" spans="2:10" ht="19.5" x14ac:dyDescent="0.4">
      <c r="B2" s="26" t="s">
        <v>10</v>
      </c>
      <c r="C2" s="26"/>
      <c r="D2" s="26"/>
      <c r="E2" s="26"/>
      <c r="F2"/>
      <c r="G2"/>
      <c r="I2"/>
      <c r="J2"/>
    </row>
    <row r="3" spans="2:10" x14ac:dyDescent="0.25">
      <c r="I3" s="27" t="s">
        <v>12</v>
      </c>
      <c r="J3" s="28"/>
    </row>
    <row r="4" spans="2:10" s="6" customFormat="1" ht="18.75" customHeight="1" x14ac:dyDescent="0.25">
      <c r="C4" s="31" t="s">
        <v>4</v>
      </c>
      <c r="D4" s="32"/>
      <c r="F4" s="31" t="s">
        <v>5</v>
      </c>
      <c r="G4" s="32"/>
      <c r="I4" s="29"/>
      <c r="J4" s="30"/>
    </row>
    <row r="5" spans="2:10" ht="27" customHeight="1" x14ac:dyDescent="0.25">
      <c r="C5" s="11" t="s">
        <v>3</v>
      </c>
      <c r="D5" s="11" t="s">
        <v>1</v>
      </c>
      <c r="F5" s="12" t="s">
        <v>3</v>
      </c>
      <c r="G5" s="12" t="s">
        <v>1</v>
      </c>
      <c r="I5" s="7" t="s">
        <v>3</v>
      </c>
      <c r="J5" s="7" t="s">
        <v>1</v>
      </c>
    </row>
    <row r="6" spans="2:10" x14ac:dyDescent="0.25">
      <c r="C6" s="3">
        <v>2009</v>
      </c>
      <c r="D6" s="5">
        <v>3443899.4399999976</v>
      </c>
      <c r="F6" s="3">
        <v>2009</v>
      </c>
      <c r="G6" s="5">
        <v>296057.25999999978</v>
      </c>
      <c r="I6" s="3">
        <v>2009</v>
      </c>
      <c r="J6" s="5">
        <f>+D6+G6</f>
        <v>3739956.6999999974</v>
      </c>
    </row>
    <row r="7" spans="2:10" x14ac:dyDescent="0.25">
      <c r="C7" s="3">
        <v>2010</v>
      </c>
      <c r="D7" s="5">
        <v>2575776.4299999988</v>
      </c>
      <c r="F7" s="3">
        <v>2010</v>
      </c>
      <c r="G7" s="5">
        <v>297276.61999999982</v>
      </c>
      <c r="I7" s="3">
        <v>2010</v>
      </c>
      <c r="J7" s="5">
        <f>+D7+G7</f>
        <v>2873053.0499999984</v>
      </c>
    </row>
    <row r="8" spans="2:10" x14ac:dyDescent="0.25">
      <c r="C8" s="3">
        <v>2011</v>
      </c>
      <c r="D8" s="5">
        <v>2380010.0699999989</v>
      </c>
      <c r="F8" s="3">
        <v>2011</v>
      </c>
      <c r="G8" s="5">
        <v>198251.4699999998</v>
      </c>
      <c r="I8" s="3">
        <v>2011</v>
      </c>
      <c r="J8" s="5">
        <f>+D8+G8</f>
        <v>2578261.5399999986</v>
      </c>
    </row>
    <row r="9" spans="2:10" x14ac:dyDescent="0.25">
      <c r="C9" s="3">
        <v>2012</v>
      </c>
      <c r="D9" s="5">
        <v>1572690.7000000002</v>
      </c>
      <c r="F9" s="3">
        <v>2012</v>
      </c>
      <c r="G9" s="5">
        <v>148071.28000000009</v>
      </c>
      <c r="I9" s="3">
        <v>2012</v>
      </c>
      <c r="J9" s="5">
        <f t="shared" ref="J9:J11" si="0">+D9+G9</f>
        <v>1720761.9800000002</v>
      </c>
    </row>
    <row r="10" spans="2:10" x14ac:dyDescent="0.25">
      <c r="C10" s="3">
        <v>2013</v>
      </c>
      <c r="D10" s="5">
        <v>1439083.98</v>
      </c>
      <c r="F10" s="3">
        <v>2013</v>
      </c>
      <c r="G10" s="5">
        <v>98362.320000000022</v>
      </c>
      <c r="I10" s="3">
        <v>2013</v>
      </c>
      <c r="J10" s="5">
        <f>+D10+G10</f>
        <v>1537446.3</v>
      </c>
    </row>
    <row r="11" spans="2:10" x14ac:dyDescent="0.25">
      <c r="C11" s="3">
        <v>2014</v>
      </c>
      <c r="D11" s="5">
        <v>1561250.0100000002</v>
      </c>
      <c r="F11" s="3">
        <v>2014</v>
      </c>
      <c r="G11" s="5">
        <v>97863.330000000031</v>
      </c>
      <c r="I11" s="3">
        <v>2014</v>
      </c>
      <c r="J11" s="5">
        <f t="shared" si="0"/>
        <v>1659113.3400000003</v>
      </c>
    </row>
    <row r="12" spans="2:10" x14ac:dyDescent="0.25">
      <c r="C12" s="3">
        <v>2015</v>
      </c>
      <c r="D12" s="5">
        <v>915231.9600000002</v>
      </c>
      <c r="F12" s="3">
        <v>2015</v>
      </c>
      <c r="G12" s="5">
        <v>48369.100000000028</v>
      </c>
      <c r="I12" s="3">
        <v>2015</v>
      </c>
      <c r="J12" s="5">
        <f>+D12+G12</f>
        <v>963601.06000000017</v>
      </c>
    </row>
    <row r="13" spans="2:10" x14ac:dyDescent="0.25">
      <c r="C13" s="22" t="s">
        <v>16</v>
      </c>
      <c r="F13" s="22" t="s">
        <v>16</v>
      </c>
      <c r="I13" s="16" t="s">
        <v>2</v>
      </c>
      <c r="J13" s="17">
        <f>+SUM(J6:J12)</f>
        <v>15072193.969999997</v>
      </c>
    </row>
    <row r="15" spans="2:10" s="6" customFormat="1" ht="18.75" customHeight="1" x14ac:dyDescent="0.25">
      <c r="F15" s="23"/>
      <c r="G15" s="23"/>
    </row>
    <row r="17" spans="4:10" x14ac:dyDescent="0.25">
      <c r="D17" s="24"/>
    </row>
    <row r="20" spans="4:10" x14ac:dyDescent="0.25">
      <c r="D20" s="24"/>
      <c r="G20" s="24"/>
      <c r="J20" s="24"/>
    </row>
  </sheetData>
  <mergeCells count="4">
    <mergeCell ref="B2:E2"/>
    <mergeCell ref="I3:J4"/>
    <mergeCell ref="C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Aportes Variables</vt:lpstr>
      <vt:lpstr>Aportes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Dan Felipe Chico Cabelllos</dc:creator>
  <cp:lastModifiedBy>Ricardo Dan Felipe Chico Cabelllos</cp:lastModifiedBy>
  <dcterms:created xsi:type="dcterms:W3CDTF">2018-01-17T14:02:38Z</dcterms:created>
  <dcterms:modified xsi:type="dcterms:W3CDTF">2018-07-10T15:21:11Z</dcterms:modified>
</cp:coreProperties>
</file>